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oogle Drive\LUCRU DAS\New Folder\2025 - MEDICINA MUNCII\"/>
    </mc:Choice>
  </mc:AlternateContent>
  <xr:revisionPtr revIDLastSave="0" documentId="8_{99814650-F29F-4F12-83E8-28BA5F10F391}" xr6:coauthVersionLast="47" xr6:coauthVersionMax="47" xr10:uidLastSave="{00000000-0000-0000-0000-000000000000}"/>
  <bookViews>
    <workbookView xWindow="-120" yWindow="-120" windowWidth="29040" windowHeight="15990" xr2:uid="{ECB7E571-E529-4203-9855-CD0C5A2902B8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8" i="1" s="1"/>
  <c r="E59" i="1"/>
  <c r="E60" i="1" s="1"/>
  <c r="E53" i="1"/>
  <c r="E54" i="1" s="1"/>
  <c r="E47" i="1"/>
  <c r="E48" i="1" s="1"/>
  <c r="E36" i="1"/>
  <c r="E37" i="1" s="1"/>
  <c r="E28" i="1"/>
  <c r="E29" i="1" s="1"/>
  <c r="E19" i="1"/>
  <c r="E20" i="1" s="1"/>
  <c r="E12" i="1"/>
  <c r="E13" i="1" s="1"/>
  <c r="E70" i="1" s="1"/>
</calcChain>
</file>

<file path=xl/sharedStrings.xml><?xml version="1.0" encoding="utf-8"?>
<sst xmlns="http://schemas.openxmlformats.org/spreadsheetml/2006/main" count="101" uniqueCount="57">
  <si>
    <t>Nr. Crt.</t>
  </si>
  <si>
    <t>CATEGORIE DE PERSONAL</t>
  </si>
  <si>
    <t>SERVICII MEDICALE NECESARE</t>
  </si>
  <si>
    <t>PREȚ / SERVICIU</t>
  </si>
  <si>
    <t>DIRECTOR</t>
  </si>
  <si>
    <t>DIRECTOR ADJUNCT</t>
  </si>
  <si>
    <t>ȘEF SERVICIU</t>
  </si>
  <si>
    <t>CONSILIER JURIDIC</t>
  </si>
  <si>
    <t>EXAMEN CLINIC GENERAL</t>
  </si>
  <si>
    <t>INSPECTOR DE SPECIALITATE</t>
  </si>
  <si>
    <t>TESTARE ACUITATE VIZUALĂ</t>
  </si>
  <si>
    <t>INSPECTOR</t>
  </si>
  <si>
    <t>EXAMEN PSIHOLOGIC</t>
  </si>
  <si>
    <t>REFERENT</t>
  </si>
  <si>
    <t>ELIBERARE FIȘA DE APTITUDINE</t>
  </si>
  <si>
    <t>CASIER</t>
  </si>
  <si>
    <t>ELIBERARE AVIZ PSIHOLOGIC</t>
  </si>
  <si>
    <t>53 Persoane</t>
  </si>
  <si>
    <t>TOTAL LEI / PERSOANĂ</t>
  </si>
  <si>
    <t>ȘEF CENTRU</t>
  </si>
  <si>
    <t>ASISTENT SOCIAL</t>
  </si>
  <si>
    <t>8 Persoane</t>
  </si>
  <si>
    <t>ASISTENT MEDICAL</t>
  </si>
  <si>
    <t>EXAMEN MEDICAL GENERAL</t>
  </si>
  <si>
    <t>ASISTENT MEDICAL COMUNITAR</t>
  </si>
  <si>
    <t>PSIHOLOG</t>
  </si>
  <si>
    <t>EXAMEN TEGUMENTE</t>
  </si>
  <si>
    <t>KINETOTERAPEUT</t>
  </si>
  <si>
    <t>EXAMEN COPROBACTERIOLOGIC</t>
  </si>
  <si>
    <t>EXAMEN COPROPARAZITOLOGIC</t>
  </si>
  <si>
    <t>AG.HBS</t>
  </si>
  <si>
    <t>17 Persoane</t>
  </si>
  <si>
    <t>EDUCATOR</t>
  </si>
  <si>
    <t>ȘOFER</t>
  </si>
  <si>
    <t>PERSONAL DESEMNAT SĂ</t>
  </si>
  <si>
    <t>TESTARE ACUITATE VIZUALĂ ȘI AUDITIVĂ, PROBE NEUROLOGICE, ETILISM CRONIC</t>
  </si>
  <si>
    <t>CONDUCĂ MAȘINI</t>
  </si>
  <si>
    <t>EXAMEN OFTALMOLOGIC</t>
  </si>
  <si>
    <t>FIȘA DE APTITUDINE</t>
  </si>
  <si>
    <t>AUDIOMETRIE</t>
  </si>
  <si>
    <t>ELECTROCARDIOGRAMĂ EKG</t>
  </si>
  <si>
    <t>GLICEMIE</t>
  </si>
  <si>
    <t>7 Persoane</t>
  </si>
  <si>
    <t>PERSONAL DESEMNAT PENTRU</t>
  </si>
  <si>
    <t>EXAMEN BACTEROLOGIC</t>
  </si>
  <si>
    <t xml:space="preserve">DISTRIBUIREA HRANEI CU </t>
  </si>
  <si>
    <t>AUTOSPECIALĂ TERMOIZOLATĂ</t>
  </si>
  <si>
    <t>ÎNGRIJITOR</t>
  </si>
  <si>
    <t>MUNCITOR NECALIFICAT</t>
  </si>
  <si>
    <t>10 Persoane</t>
  </si>
  <si>
    <t>ASISTENȚI PERSONALI</t>
  </si>
  <si>
    <t>AI PERSOANEI CU HANDICAP</t>
  </si>
  <si>
    <t>554 Persoane</t>
  </si>
  <si>
    <t>TOTAL LEI / CATEGORIE</t>
  </si>
  <si>
    <t>VALOARE LEI TOTALĂ - CELE 8 CATEGORII</t>
  </si>
  <si>
    <t>2 Persoane</t>
  </si>
  <si>
    <t>ANEXA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</si>
</sst>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0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top"/>
    </xf>
    <xf numFmtId="0" fontId="5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A25E-12F9-4904-9AC7-074B28028982}">
  <dimension ref="B1:F76"/>
  <sheetViews>
    <sheetView tabSelected="1" workbookViewId="0">
      <selection activeCell="L18" sqref="L18"/>
    </sheetView>
  </sheetViews>
  <sheetFormatPr defaultRowHeight="15" x14ac:dyDescent="0.25"/>
  <cols>
    <col min="2" max="2" width="4.42578125" customWidth="1"/>
    <col min="3" max="3" width="25.85546875" bestFit="1" customWidth="1"/>
    <col min="4" max="4" width="63.85546875" bestFit="1" customWidth="1"/>
    <col min="5" max="5" width="12.28515625" customWidth="1"/>
    <col min="6" max="6" width="19.7109375" customWidth="1"/>
  </cols>
  <sheetData>
    <row r="1" spans="2:6" ht="12" customHeight="1" x14ac:dyDescent="0.25">
      <c r="E1" s="50" t="s">
        <v>56</v>
      </c>
      <c r="F1" s="50"/>
    </row>
    <row r="2" spans="2:6" ht="11.25" customHeight="1" thickBot="1" x14ac:dyDescent="0.3"/>
    <row r="3" spans="2:6" ht="27" customHeight="1" thickBot="1" x14ac:dyDescent="0.3">
      <c r="B3" s="1" t="s">
        <v>0</v>
      </c>
      <c r="C3" s="2" t="s">
        <v>1</v>
      </c>
      <c r="D3" s="2" t="s">
        <v>2</v>
      </c>
      <c r="E3" s="14" t="s">
        <v>3</v>
      </c>
    </row>
    <row r="4" spans="2:6" ht="14.1" customHeight="1" x14ac:dyDescent="0.25">
      <c r="B4" s="5">
        <v>1</v>
      </c>
      <c r="C4" s="4" t="s">
        <v>4</v>
      </c>
      <c r="D4" s="25"/>
      <c r="E4" s="22"/>
    </row>
    <row r="5" spans="2:6" ht="14.1" customHeight="1" x14ac:dyDescent="0.25">
      <c r="B5" s="6"/>
      <c r="C5" s="4" t="s">
        <v>5</v>
      </c>
      <c r="D5" s="4"/>
      <c r="E5" s="23"/>
    </row>
    <row r="6" spans="2:6" ht="14.1" customHeight="1" x14ac:dyDescent="0.25">
      <c r="B6" s="6"/>
      <c r="C6" s="4" t="s">
        <v>6</v>
      </c>
      <c r="D6" s="26"/>
      <c r="E6" s="24"/>
    </row>
    <row r="7" spans="2:6" ht="14.1" customHeight="1" x14ac:dyDescent="0.25">
      <c r="B7" s="6"/>
      <c r="C7" s="4" t="s">
        <v>7</v>
      </c>
      <c r="D7" s="12" t="s">
        <v>8</v>
      </c>
      <c r="E7" s="30"/>
    </row>
    <row r="8" spans="2:6" ht="14.1" customHeight="1" x14ac:dyDescent="0.25">
      <c r="B8" s="6"/>
      <c r="C8" s="4" t="s">
        <v>9</v>
      </c>
      <c r="D8" s="12" t="s">
        <v>10</v>
      </c>
      <c r="E8" s="30"/>
    </row>
    <row r="9" spans="2:6" ht="14.1" customHeight="1" x14ac:dyDescent="0.25">
      <c r="B9" s="6"/>
      <c r="C9" s="4" t="s">
        <v>11</v>
      </c>
      <c r="D9" s="12" t="s">
        <v>12</v>
      </c>
      <c r="E9" s="30"/>
    </row>
    <row r="10" spans="2:6" ht="14.1" customHeight="1" x14ac:dyDescent="0.25">
      <c r="B10" s="6"/>
      <c r="C10" s="4" t="s">
        <v>13</v>
      </c>
      <c r="D10" s="12" t="s">
        <v>14</v>
      </c>
      <c r="E10" s="30"/>
    </row>
    <row r="11" spans="2:6" ht="14.1" customHeight="1" thickBot="1" x14ac:dyDescent="0.3">
      <c r="B11" s="6"/>
      <c r="C11" s="4" t="s">
        <v>15</v>
      </c>
      <c r="D11" s="13" t="s">
        <v>16</v>
      </c>
      <c r="E11" s="31"/>
    </row>
    <row r="12" spans="2:6" ht="15.75" thickBot="1" x14ac:dyDescent="0.3">
      <c r="B12" s="6"/>
      <c r="C12" s="40" t="s">
        <v>17</v>
      </c>
      <c r="D12" s="19" t="s">
        <v>18</v>
      </c>
      <c r="E12" s="38">
        <f>SUM(E7:E11)</f>
        <v>0</v>
      </c>
    </row>
    <row r="13" spans="2:6" ht="15.75" thickBot="1" x14ac:dyDescent="0.3">
      <c r="B13" s="7"/>
      <c r="C13" s="41"/>
      <c r="D13" s="16" t="s">
        <v>53</v>
      </c>
      <c r="E13" s="47">
        <f>53*E12</f>
        <v>0</v>
      </c>
    </row>
    <row r="14" spans="2:6" ht="14.1" customHeight="1" x14ac:dyDescent="0.25">
      <c r="B14" s="8">
        <v>2</v>
      </c>
      <c r="C14" s="4" t="s">
        <v>19</v>
      </c>
      <c r="D14" s="15" t="s">
        <v>8</v>
      </c>
      <c r="E14" s="29"/>
    </row>
    <row r="15" spans="2:6" ht="14.1" customHeight="1" x14ac:dyDescent="0.25">
      <c r="B15" s="6"/>
      <c r="C15" s="4" t="s">
        <v>20</v>
      </c>
      <c r="D15" s="12" t="s">
        <v>10</v>
      </c>
      <c r="E15" s="30"/>
    </row>
    <row r="16" spans="2:6" ht="14.1" customHeight="1" x14ac:dyDescent="0.25">
      <c r="B16" s="6"/>
      <c r="C16" s="4"/>
      <c r="D16" s="12" t="s">
        <v>12</v>
      </c>
      <c r="E16" s="30"/>
    </row>
    <row r="17" spans="2:5" ht="14.1" customHeight="1" x14ac:dyDescent="0.25">
      <c r="B17" s="6"/>
      <c r="C17" s="25"/>
      <c r="D17" s="12" t="s">
        <v>14</v>
      </c>
      <c r="E17" s="30"/>
    </row>
    <row r="18" spans="2:5" ht="14.1" customHeight="1" thickBot="1" x14ac:dyDescent="0.3">
      <c r="B18" s="6"/>
      <c r="C18" s="25"/>
      <c r="D18" s="13" t="s">
        <v>16</v>
      </c>
      <c r="E18" s="31"/>
    </row>
    <row r="19" spans="2:5" ht="15.75" thickBot="1" x14ac:dyDescent="0.3">
      <c r="B19" s="6"/>
      <c r="C19" s="42" t="s">
        <v>21</v>
      </c>
      <c r="D19" s="19" t="s">
        <v>18</v>
      </c>
      <c r="E19" s="32">
        <f>SUM(E14:E18)</f>
        <v>0</v>
      </c>
    </row>
    <row r="20" spans="2:5" ht="15.75" thickBot="1" x14ac:dyDescent="0.3">
      <c r="B20" s="7"/>
      <c r="C20" s="43"/>
      <c r="D20" s="16" t="s">
        <v>53</v>
      </c>
      <c r="E20" s="44">
        <f>8*E19</f>
        <v>0</v>
      </c>
    </row>
    <row r="21" spans="2:5" ht="14.1" customHeight="1" x14ac:dyDescent="0.25">
      <c r="B21" s="8">
        <v>3</v>
      </c>
      <c r="C21" s="4" t="s">
        <v>22</v>
      </c>
      <c r="D21" s="15" t="s">
        <v>23</v>
      </c>
      <c r="E21" s="29"/>
    </row>
    <row r="22" spans="2:5" ht="14.1" customHeight="1" x14ac:dyDescent="0.25">
      <c r="B22" s="6"/>
      <c r="C22" s="4" t="s">
        <v>24</v>
      </c>
      <c r="D22" s="12" t="s">
        <v>10</v>
      </c>
      <c r="E22" s="30"/>
    </row>
    <row r="23" spans="2:5" ht="14.1" customHeight="1" x14ac:dyDescent="0.25">
      <c r="B23" s="6"/>
      <c r="C23" s="4" t="s">
        <v>25</v>
      </c>
      <c r="D23" s="12" t="s">
        <v>26</v>
      </c>
      <c r="E23" s="30"/>
    </row>
    <row r="24" spans="2:5" ht="14.1" customHeight="1" x14ac:dyDescent="0.25">
      <c r="B24" s="6"/>
      <c r="C24" s="4" t="s">
        <v>27</v>
      </c>
      <c r="D24" s="12" t="s">
        <v>28</v>
      </c>
      <c r="E24" s="30"/>
    </row>
    <row r="25" spans="2:5" ht="14.1" customHeight="1" x14ac:dyDescent="0.25">
      <c r="B25" s="6"/>
      <c r="C25" s="25"/>
      <c r="D25" s="12" t="s">
        <v>29</v>
      </c>
      <c r="E25" s="30"/>
    </row>
    <row r="26" spans="2:5" ht="14.1" customHeight="1" x14ac:dyDescent="0.25">
      <c r="B26" s="6"/>
      <c r="C26" s="25"/>
      <c r="D26" s="12" t="s">
        <v>30</v>
      </c>
      <c r="E26" s="30"/>
    </row>
    <row r="27" spans="2:5" ht="14.1" customHeight="1" thickBot="1" x14ac:dyDescent="0.3">
      <c r="B27" s="6"/>
      <c r="C27" s="4"/>
      <c r="D27" s="13" t="s">
        <v>14</v>
      </c>
      <c r="E27" s="31"/>
    </row>
    <row r="28" spans="2:5" ht="15.75" thickBot="1" x14ac:dyDescent="0.3">
      <c r="B28" s="6"/>
      <c r="C28" s="42" t="s">
        <v>31</v>
      </c>
      <c r="D28" s="19" t="s">
        <v>18</v>
      </c>
      <c r="E28" s="32">
        <f>SUM(E21:E27)</f>
        <v>0</v>
      </c>
    </row>
    <row r="29" spans="2:5" ht="15.75" thickBot="1" x14ac:dyDescent="0.3">
      <c r="B29" s="7"/>
      <c r="C29" s="43"/>
      <c r="D29" s="16" t="s">
        <v>53</v>
      </c>
      <c r="E29" s="44">
        <f>17*E28</f>
        <v>0</v>
      </c>
    </row>
    <row r="30" spans="2:5" ht="14.1" customHeight="1" x14ac:dyDescent="0.25">
      <c r="B30" s="8">
        <v>4</v>
      </c>
      <c r="C30" s="4" t="s">
        <v>32</v>
      </c>
      <c r="D30" s="15" t="s">
        <v>8</v>
      </c>
      <c r="E30" s="29"/>
    </row>
    <row r="31" spans="2:5" ht="14.1" customHeight="1" x14ac:dyDescent="0.25">
      <c r="B31" s="6"/>
      <c r="C31" s="4"/>
      <c r="D31" s="12" t="s">
        <v>26</v>
      </c>
      <c r="E31" s="30"/>
    </row>
    <row r="32" spans="2:5" ht="14.1" customHeight="1" x14ac:dyDescent="0.25">
      <c r="B32" s="6"/>
      <c r="C32" s="4"/>
      <c r="D32" s="12" t="s">
        <v>12</v>
      </c>
      <c r="E32" s="30"/>
    </row>
    <row r="33" spans="2:5" ht="14.1" customHeight="1" x14ac:dyDescent="0.25">
      <c r="B33" s="6"/>
      <c r="C33" s="25"/>
      <c r="D33" s="12" t="s">
        <v>29</v>
      </c>
      <c r="E33" s="30"/>
    </row>
    <row r="34" spans="2:5" ht="14.1" customHeight="1" x14ac:dyDescent="0.25">
      <c r="B34" s="6"/>
      <c r="C34" s="27"/>
      <c r="D34" s="12" t="s">
        <v>16</v>
      </c>
      <c r="E34" s="30"/>
    </row>
    <row r="35" spans="2:5" ht="14.1" customHeight="1" thickBot="1" x14ac:dyDescent="0.3">
      <c r="B35" s="6"/>
      <c r="C35" s="4"/>
      <c r="D35" s="13" t="s">
        <v>14</v>
      </c>
      <c r="E35" s="31"/>
    </row>
    <row r="36" spans="2:5" ht="15.75" thickBot="1" x14ac:dyDescent="0.3">
      <c r="B36" s="6"/>
      <c r="C36" s="42" t="s">
        <v>21</v>
      </c>
      <c r="D36" s="19" t="s">
        <v>18</v>
      </c>
      <c r="E36" s="32">
        <f>SUM(E30:E35)</f>
        <v>0</v>
      </c>
    </row>
    <row r="37" spans="2:5" ht="15.75" thickBot="1" x14ac:dyDescent="0.3">
      <c r="B37" s="7"/>
      <c r="C37" s="43"/>
      <c r="D37" s="16" t="s">
        <v>53</v>
      </c>
      <c r="E37" s="44">
        <f>8*E36</f>
        <v>0</v>
      </c>
    </row>
    <row r="38" spans="2:5" ht="14.1" customHeight="1" x14ac:dyDescent="0.25">
      <c r="B38" s="8">
        <v>5</v>
      </c>
      <c r="C38" s="4" t="s">
        <v>33</v>
      </c>
      <c r="D38" s="15" t="s">
        <v>8</v>
      </c>
      <c r="E38" s="29"/>
    </row>
    <row r="39" spans="2:5" ht="14.1" customHeight="1" x14ac:dyDescent="0.25">
      <c r="B39" s="6"/>
      <c r="C39" s="4" t="s">
        <v>34</v>
      </c>
      <c r="D39" s="12" t="s">
        <v>35</v>
      </c>
      <c r="E39" s="30"/>
    </row>
    <row r="40" spans="2:5" ht="14.1" customHeight="1" x14ac:dyDescent="0.25">
      <c r="B40" s="6"/>
      <c r="C40" s="4" t="s">
        <v>36</v>
      </c>
      <c r="D40" s="12" t="s">
        <v>12</v>
      </c>
      <c r="E40" s="30"/>
    </row>
    <row r="41" spans="2:5" ht="14.1" customHeight="1" x14ac:dyDescent="0.25">
      <c r="B41" s="6"/>
      <c r="C41" s="4"/>
      <c r="D41" s="12" t="s">
        <v>37</v>
      </c>
      <c r="E41" s="30"/>
    </row>
    <row r="42" spans="2:5" ht="14.1" customHeight="1" x14ac:dyDescent="0.25">
      <c r="B42" s="6"/>
      <c r="C42" s="25"/>
      <c r="D42" s="12" t="s">
        <v>38</v>
      </c>
      <c r="E42" s="30"/>
    </row>
    <row r="43" spans="2:5" ht="14.1" customHeight="1" x14ac:dyDescent="0.25">
      <c r="B43" s="6"/>
      <c r="C43" s="25"/>
      <c r="D43" s="12" t="s">
        <v>39</v>
      </c>
      <c r="E43" s="30"/>
    </row>
    <row r="44" spans="2:5" ht="14.1" customHeight="1" x14ac:dyDescent="0.25">
      <c r="B44" s="6"/>
      <c r="C44" s="25"/>
      <c r="D44" s="12" t="s">
        <v>40</v>
      </c>
      <c r="E44" s="30"/>
    </row>
    <row r="45" spans="2:5" ht="14.1" customHeight="1" x14ac:dyDescent="0.25">
      <c r="B45" s="6"/>
      <c r="C45" s="25"/>
      <c r="D45" s="12" t="s">
        <v>41</v>
      </c>
      <c r="E45" s="30"/>
    </row>
    <row r="46" spans="2:5" ht="14.1" customHeight="1" thickBot="1" x14ac:dyDescent="0.3">
      <c r="B46" s="6"/>
      <c r="C46" s="4"/>
      <c r="D46" s="13" t="s">
        <v>16</v>
      </c>
      <c r="E46" s="31"/>
    </row>
    <row r="47" spans="2:5" ht="15.75" thickBot="1" x14ac:dyDescent="0.3">
      <c r="B47" s="6"/>
      <c r="C47" s="40" t="s">
        <v>42</v>
      </c>
      <c r="D47" s="19" t="s">
        <v>18</v>
      </c>
      <c r="E47" s="32">
        <f>SUM(E38:E46)</f>
        <v>0</v>
      </c>
    </row>
    <row r="48" spans="2:5" ht="15.75" thickBot="1" x14ac:dyDescent="0.3">
      <c r="B48" s="7"/>
      <c r="C48" s="41"/>
      <c r="D48" s="16" t="s">
        <v>53</v>
      </c>
      <c r="E48" s="46">
        <f>7*E47</f>
        <v>0</v>
      </c>
    </row>
    <row r="49" spans="2:5" ht="14.1" customHeight="1" x14ac:dyDescent="0.25">
      <c r="B49" s="10">
        <v>6</v>
      </c>
      <c r="C49" s="4" t="s">
        <v>33</v>
      </c>
      <c r="D49" s="28"/>
      <c r="E49" s="33"/>
    </row>
    <row r="50" spans="2:5" ht="14.1" customHeight="1" x14ac:dyDescent="0.25">
      <c r="B50" s="9"/>
      <c r="C50" s="4" t="s">
        <v>43</v>
      </c>
      <c r="D50" s="20" t="s">
        <v>29</v>
      </c>
      <c r="E50" s="34"/>
    </row>
    <row r="51" spans="2:5" ht="14.1" customHeight="1" x14ac:dyDescent="0.25">
      <c r="B51" s="9"/>
      <c r="C51" s="4" t="s">
        <v>45</v>
      </c>
      <c r="D51" s="20" t="s">
        <v>44</v>
      </c>
      <c r="E51" s="34"/>
    </row>
    <row r="52" spans="2:5" ht="14.1" customHeight="1" thickBot="1" x14ac:dyDescent="0.3">
      <c r="B52" s="9"/>
      <c r="C52" s="4" t="s">
        <v>46</v>
      </c>
      <c r="D52" s="21" t="s">
        <v>26</v>
      </c>
      <c r="E52" s="35"/>
    </row>
    <row r="53" spans="2:5" ht="15.75" thickBot="1" x14ac:dyDescent="0.3">
      <c r="B53" s="9"/>
      <c r="C53" s="42" t="s">
        <v>55</v>
      </c>
      <c r="D53" s="19" t="s">
        <v>18</v>
      </c>
      <c r="E53" s="36">
        <f>SUM(E49:E52)</f>
        <v>0</v>
      </c>
    </row>
    <row r="54" spans="2:5" ht="15.75" thickBot="1" x14ac:dyDescent="0.3">
      <c r="B54" s="11"/>
      <c r="C54" s="43"/>
      <c r="D54" s="3" t="s">
        <v>53</v>
      </c>
      <c r="E54" s="45">
        <f>2*E53</f>
        <v>0</v>
      </c>
    </row>
    <row r="55" spans="2:5" ht="14.1" customHeight="1" x14ac:dyDescent="0.25">
      <c r="B55" s="8">
        <v>7</v>
      </c>
      <c r="C55" s="4" t="s">
        <v>47</v>
      </c>
      <c r="D55" s="15" t="s">
        <v>8</v>
      </c>
      <c r="E55" s="29"/>
    </row>
    <row r="56" spans="2:5" ht="14.1" customHeight="1" x14ac:dyDescent="0.25">
      <c r="B56" s="6"/>
      <c r="C56" s="4" t="s">
        <v>48</v>
      </c>
      <c r="D56" s="12" t="s">
        <v>26</v>
      </c>
      <c r="E56" s="30"/>
    </row>
    <row r="57" spans="2:5" ht="14.1" customHeight="1" x14ac:dyDescent="0.25">
      <c r="B57" s="6"/>
      <c r="C57" s="25"/>
      <c r="D57" s="12" t="s">
        <v>38</v>
      </c>
      <c r="E57" s="30"/>
    </row>
    <row r="58" spans="2:5" ht="14.1" customHeight="1" thickBot="1" x14ac:dyDescent="0.3">
      <c r="B58" s="6"/>
      <c r="C58" s="25"/>
      <c r="D58" s="13" t="s">
        <v>29</v>
      </c>
      <c r="E58" s="31"/>
    </row>
    <row r="59" spans="2:5" ht="15.75" thickBot="1" x14ac:dyDescent="0.3">
      <c r="B59" s="6"/>
      <c r="C59" s="42" t="s">
        <v>49</v>
      </c>
      <c r="D59" s="19" t="s">
        <v>18</v>
      </c>
      <c r="E59" s="37">
        <f>SUM(E55:E58)</f>
        <v>0</v>
      </c>
    </row>
    <row r="60" spans="2:5" ht="15.75" thickBot="1" x14ac:dyDescent="0.3">
      <c r="B60" s="7"/>
      <c r="C60" s="43"/>
      <c r="D60" s="17" t="s">
        <v>53</v>
      </c>
      <c r="E60" s="45">
        <f>10*E59</f>
        <v>0</v>
      </c>
    </row>
    <row r="61" spans="2:5" ht="14.1" customHeight="1" x14ac:dyDescent="0.25">
      <c r="B61" s="8">
        <v>8</v>
      </c>
      <c r="C61" s="4" t="s">
        <v>50</v>
      </c>
      <c r="D61" s="12" t="s">
        <v>8</v>
      </c>
      <c r="E61" s="29"/>
    </row>
    <row r="62" spans="2:5" ht="14.1" customHeight="1" x14ac:dyDescent="0.25">
      <c r="B62" s="6"/>
      <c r="C62" s="4" t="s">
        <v>51</v>
      </c>
      <c r="D62" s="12" t="s">
        <v>26</v>
      </c>
      <c r="E62" s="30"/>
    </row>
    <row r="63" spans="2:5" ht="14.1" customHeight="1" x14ac:dyDescent="0.25">
      <c r="B63" s="6"/>
      <c r="C63" s="25"/>
      <c r="D63" s="12" t="s">
        <v>16</v>
      </c>
      <c r="E63" s="30"/>
    </row>
    <row r="64" spans="2:5" ht="14.1" customHeight="1" x14ac:dyDescent="0.25">
      <c r="B64" s="6"/>
      <c r="C64" s="25"/>
      <c r="D64" s="12" t="s">
        <v>38</v>
      </c>
      <c r="E64" s="30"/>
    </row>
    <row r="65" spans="2:5" ht="14.1" customHeight="1" x14ac:dyDescent="0.25">
      <c r="B65" s="6"/>
      <c r="C65" s="25"/>
      <c r="D65" s="12" t="s">
        <v>29</v>
      </c>
      <c r="E65" s="30"/>
    </row>
    <row r="66" spans="2:5" ht="14.1" customHeight="1" thickBot="1" x14ac:dyDescent="0.3">
      <c r="B66" s="6"/>
      <c r="C66" s="25"/>
      <c r="D66" s="13" t="s">
        <v>30</v>
      </c>
      <c r="E66" s="31"/>
    </row>
    <row r="67" spans="2:5" ht="15.75" thickBot="1" x14ac:dyDescent="0.3">
      <c r="B67" s="6"/>
      <c r="C67" s="42" t="s">
        <v>52</v>
      </c>
      <c r="D67" s="19" t="s">
        <v>18</v>
      </c>
      <c r="E67" s="32">
        <f>SUM(E61:E66)</f>
        <v>0</v>
      </c>
    </row>
    <row r="68" spans="2:5" ht="15.75" thickBot="1" x14ac:dyDescent="0.3">
      <c r="B68" s="18"/>
      <c r="C68" s="43"/>
      <c r="D68" s="3" t="s">
        <v>53</v>
      </c>
      <c r="E68" s="44">
        <f>554*E67</f>
        <v>0</v>
      </c>
    </row>
    <row r="69" spans="2:5" ht="15.75" thickBot="1" x14ac:dyDescent="0.3">
      <c r="E69" s="39"/>
    </row>
    <row r="70" spans="2:5" ht="23.25" customHeight="1" thickBot="1" x14ac:dyDescent="0.3">
      <c r="D70" s="49" t="s">
        <v>54</v>
      </c>
      <c r="E70" s="48">
        <f>SUM(E13,E20,E29,E37,E48,E54,E60,E68)</f>
        <v>0</v>
      </c>
    </row>
    <row r="71" spans="2:5" x14ac:dyDescent="0.25">
      <c r="E71" s="39"/>
    </row>
    <row r="72" spans="2:5" x14ac:dyDescent="0.25">
      <c r="E72" s="39"/>
    </row>
    <row r="73" spans="2:5" x14ac:dyDescent="0.25">
      <c r="E73" s="39"/>
    </row>
    <row r="74" spans="2:5" x14ac:dyDescent="0.25">
      <c r="E74" s="39"/>
    </row>
    <row r="75" spans="2:5" x14ac:dyDescent="0.25">
      <c r="E75" s="39"/>
    </row>
    <row r="76" spans="2:5" x14ac:dyDescent="0.25">
      <c r="E76" s="39"/>
    </row>
  </sheetData>
  <mergeCells count="17">
    <mergeCell ref="C28:C29"/>
    <mergeCell ref="C19:C20"/>
    <mergeCell ref="C12:C13"/>
    <mergeCell ref="E1:F1"/>
    <mergeCell ref="C67:C68"/>
    <mergeCell ref="C59:C60"/>
    <mergeCell ref="C53:C54"/>
    <mergeCell ref="B49:B54"/>
    <mergeCell ref="C47:C48"/>
    <mergeCell ref="C36:C37"/>
    <mergeCell ref="B4:B13"/>
    <mergeCell ref="B14:B20"/>
    <mergeCell ref="B21:B29"/>
    <mergeCell ref="B30:B37"/>
    <mergeCell ref="B38:B48"/>
    <mergeCell ref="B55:B60"/>
    <mergeCell ref="B61:B68"/>
  </mergeCells>
  <pageMargins left="0.31496062992125984" right="0.31496062992125984" top="0.27559055118110237" bottom="0.27559055118110237" header="0.11811023622047245" footer="0.11811023622047245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Achizitii</dc:creator>
  <cp:lastModifiedBy>Achizitii</cp:lastModifiedBy>
  <cp:lastPrinted>2025-04-15T12:16:35Z</cp:lastPrinted>
  <dcterms:created xsi:type="dcterms:W3CDTF">2025-04-15T11:43:41Z</dcterms:created>
  <dcterms:modified xsi:type="dcterms:W3CDTF">2025-04-15T13:28:25Z</dcterms:modified>
</cp:coreProperties>
</file>